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<sst xmlns="http://schemas.openxmlformats.org/spreadsheetml/2006/main" count="951" uniqueCount="468">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</sst>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49487669</v>
      </c>
      <c r="E19" s="29">
        <v>5206627.74</v>
      </c>
      <c r="F19" s="28">
        <f>IF(OR(D19="-",IF(E19="-",0,E19)&gt;=IF(D19="-",0,D19)),"-",IF(D19="-",0,D19)-IF(E19="-",0,E19))</f>
        <v>44281041.259999998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5206627.74</v>
      </c>
      <c r="F21" s="39">
        <f t="shared" ref="F21:F52" si="0">IF(OR(D21="-",IF(E21="-",0,E21)&gt;=IF(D21="-",0,D21)),"-",IF(D21="-",0,D21)-IF(E21="-",0,E21))</f>
        <v>9129740.2599999998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3362044.84</v>
      </c>
      <c r="F22" s="39">
        <f t="shared" si="0"/>
        <v>1133555.1600000001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3362044.84</v>
      </c>
      <c r="F23" s="39">
        <f t="shared" si="0"/>
        <v>1133555.1600000001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3358024.46</v>
      </c>
      <c r="F24" s="39">
        <f t="shared" si="0"/>
        <v>1137575.54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3357625.1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36.049999999999997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363.31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4020.38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4003.48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1844582.9</v>
      </c>
      <c r="F31" s="39">
        <f t="shared" si="0"/>
        <v>371017.10000000009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1844582.9</v>
      </c>
      <c r="F32" s="39">
        <f t="shared" si="0"/>
        <v>371017.10000000009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835006.92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835006.92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6348.26</v>
      </c>
      <c r="F35" s="39">
        <f t="shared" si="0"/>
        <v>2651.74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6348.26</v>
      </c>
      <c r="F36" s="39">
        <f t="shared" si="0"/>
        <v>2651.74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1144452.47</v>
      </c>
      <c r="F37" s="39">
        <f t="shared" si="0"/>
        <v>242147.53000000003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1144452.47</v>
      </c>
      <c r="F38" s="39">
        <f t="shared" si="0"/>
        <v>242147.53000000003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-141224.75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-141224.75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35151301</v>
      </c>
      <c r="E70" s="38" t="s">
        <v>44</v>
      </c>
      <c r="F70" s="39">
        <f t="shared" si="1"/>
        <v>35151301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35151301</v>
      </c>
      <c r="E71" s="38" t="s">
        <v>44</v>
      </c>
      <c r="F71" s="39">
        <f t="shared" si="1"/>
        <v>35151301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17471881</v>
      </c>
      <c r="E75" s="38" t="s">
        <v>44</v>
      </c>
      <c r="F75" s="39">
        <f t="shared" si="1"/>
        <v>17471881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6714000</v>
      </c>
      <c r="E84" s="38" t="s">
        <v>44</v>
      </c>
      <c r="F84" s="39">
        <f t="shared" si="1"/>
        <v>6714000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6714000</v>
      </c>
      <c r="E85" s="38" t="s">
        <v>44</v>
      </c>
      <c r="F85" s="39">
        <f t="shared" ref="F85:F95" si="2">IF(OR(D85="-",IF(E85="-",0,E85)&gt;=IF(D85="-",0,D85)),"-",IF(D85="-",0,D85)-IF(E85="-",0,E85))</f>
        <v>6714000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2040900</v>
      </c>
      <c r="E91" s="38" t="s">
        <v>44</v>
      </c>
      <c r="F91" s="39">
        <f t="shared" si="2"/>
        <v>2040900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1240900</v>
      </c>
      <c r="E94" s="38" t="s">
        <v>44</v>
      </c>
      <c r="F94" s="39">
        <f t="shared" si="2"/>
        <v>1240900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1240900</v>
      </c>
      <c r="E95" s="38" t="s">
        <v>44</v>
      </c>
      <c r="F95" s="39">
        <f t="shared" si="2"/>
        <v>1240900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60184808</v>
      </c>
      <c r="E13" s="56">
        <v>28380558.09</v>
      </c>
      <c r="F13" s="57">
        <f>IF(OR(D13="-",IF(E13="-",0,E13)&gt;=IF(D13="-",0,D13)),"-",IF(D13="-",0,D13)-IF(E13="-",0,E13))</f>
        <v>31804249.91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9716061</v>
      </c>
      <c r="E15" s="56">
        <v>6704905.6500000004</v>
      </c>
      <c r="F15" s="57">
        <f t="shared" ref="F15:F46" si="0">IF(OR(D15="-",IF(E15="-",0,E15)&gt;=IF(D15="-",0,D15)),"-",IF(D15="-",0,D15)-IF(E15="-",0,E15))</f>
        <v>3011155.3499999996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6619561</v>
      </c>
      <c r="E16" s="65">
        <v>4321743.84</v>
      </c>
      <c r="F16" s="66">
        <f t="shared" si="0"/>
        <v>2297817.16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6619561</v>
      </c>
      <c r="E17" s="65">
        <v>4321743.84</v>
      </c>
      <c r="F17" s="66">
        <f t="shared" si="0"/>
        <v>2297817.16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5216014.5999999996</v>
      </c>
      <c r="E18" s="65">
        <v>3302387.95</v>
      </c>
      <c r="F18" s="66">
        <f t="shared" si="0"/>
        <v>1913626.6499999994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13600</v>
      </c>
      <c r="F19" s="66">
        <f t="shared" si="0"/>
        <v>16400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1373546.4</v>
      </c>
      <c r="E20" s="65">
        <v>1005755.89</v>
      </c>
      <c r="F20" s="66">
        <f t="shared" si="0"/>
        <v>367790.50999999989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2706500</v>
      </c>
      <c r="E21" s="65">
        <v>2033936.21</v>
      </c>
      <c r="F21" s="66">
        <f t="shared" si="0"/>
        <v>672563.79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2706500</v>
      </c>
      <c r="E22" s="65">
        <v>2033936.21</v>
      </c>
      <c r="F22" s="66">
        <f t="shared" si="0"/>
        <v>672563.79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2706500</v>
      </c>
      <c r="E23" s="65">
        <v>2033936.21</v>
      </c>
      <c r="F23" s="66">
        <f t="shared" si="0"/>
        <v>672563.79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 t="s">
        <v>44</v>
      </c>
      <c r="F26" s="66">
        <f t="shared" si="0"/>
        <v>25000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 t="s">
        <v>44</v>
      </c>
      <c r="F27" s="66">
        <f t="shared" si="0"/>
        <v>25000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329225.59999999998</v>
      </c>
      <c r="F28" s="66">
        <f t="shared" si="0"/>
        <v>15774.400000000023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11725.6</v>
      </c>
      <c r="F29" s="66">
        <f t="shared" si="0"/>
        <v>5774.4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8875.6</v>
      </c>
      <c r="F31" s="66">
        <f t="shared" si="0"/>
        <v>5774.4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>
        <v>317500</v>
      </c>
      <c r="F33" s="66" t="str">
        <f t="shared" si="0"/>
        <v>-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 t="s">
        <v>44</v>
      </c>
      <c r="F34" s="57">
        <f t="shared" si="0"/>
        <v>25000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 t="s">
        <v>44</v>
      </c>
      <c r="F35" s="66">
        <f t="shared" si="0"/>
        <v>25000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 t="s">
        <v>44</v>
      </c>
      <c r="F36" s="66">
        <f t="shared" si="0"/>
        <v>25000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9054061</v>
      </c>
      <c r="E37" s="56">
        <v>6231578.1100000003</v>
      </c>
      <c r="F37" s="57">
        <f t="shared" si="0"/>
        <v>2822482.8899999997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6619561</v>
      </c>
      <c r="E38" s="65">
        <v>4321743.84</v>
      </c>
      <c r="F38" s="66">
        <f t="shared" si="0"/>
        <v>2297817.16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6619561</v>
      </c>
      <c r="E39" s="65">
        <v>4321743.84</v>
      </c>
      <c r="F39" s="66">
        <f t="shared" si="0"/>
        <v>2297817.16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5216014.5999999996</v>
      </c>
      <c r="E40" s="65">
        <v>3302387.95</v>
      </c>
      <c r="F40" s="66">
        <f t="shared" si="0"/>
        <v>1913626.6499999994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13600</v>
      </c>
      <c r="F41" s="66">
        <f t="shared" si="0"/>
        <v>16400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1373546.4</v>
      </c>
      <c r="E42" s="65">
        <v>1005755.89</v>
      </c>
      <c r="F42" s="66">
        <f t="shared" si="0"/>
        <v>367790.50999999989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1905075.37</v>
      </c>
      <c r="F43" s="66">
        <f t="shared" si="0"/>
        <v>519424.62999999989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1905075.37</v>
      </c>
      <c r="F44" s="66">
        <f t="shared" si="0"/>
        <v>519424.62999999989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1905075.37</v>
      </c>
      <c r="F45" s="66">
        <f t="shared" si="0"/>
        <v>519424.62999999989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4758.8999999999996</v>
      </c>
      <c r="F46" s="66">
        <f t="shared" si="0"/>
        <v>5241.1000000000004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4758.8999999999996</v>
      </c>
      <c r="F47" s="66">
        <f t="shared" ref="F47:F78" si="1">IF(OR(D47="-",IF(E47="-",0,E47)&gt;=IF(D47="-",0,D47)),"-",IF(D47="-",0,D47)-IF(E47="-",0,E47))</f>
        <v>5241.1000000000004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1908.9</v>
      </c>
      <c r="F49" s="66">
        <f t="shared" si="1"/>
        <v>5241.1000000000004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>
        <v>317500</v>
      </c>
      <c r="F50" s="57" t="str">
        <f t="shared" si="1"/>
        <v>-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>
        <v>317500</v>
      </c>
      <c r="F51" s="66" t="str">
        <f t="shared" si="1"/>
        <v>-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>
        <v>317500</v>
      </c>
      <c r="F52" s="66" t="str">
        <f t="shared" si="1"/>
        <v>-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309500</v>
      </c>
      <c r="E56" s="56">
        <v>155827.54</v>
      </c>
      <c r="F56" s="57">
        <f t="shared" si="1"/>
        <v>153672.46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282000</v>
      </c>
      <c r="E57" s="65">
        <v>128860.84</v>
      </c>
      <c r="F57" s="66">
        <f t="shared" si="1"/>
        <v>153139.16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282000</v>
      </c>
      <c r="E58" s="65">
        <v>128860.84</v>
      </c>
      <c r="F58" s="66">
        <f t="shared" si="1"/>
        <v>153139.16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282000</v>
      </c>
      <c r="E59" s="65">
        <v>128860.84</v>
      </c>
      <c r="F59" s="66">
        <f t="shared" si="1"/>
        <v>153139.16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>
        <v>6966.7</v>
      </c>
      <c r="F62" s="66">
        <f t="shared" si="1"/>
        <v>533.30000000000018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>
        <v>6966.7</v>
      </c>
      <c r="F63" s="66">
        <f t="shared" si="1"/>
        <v>533.30000000000018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>
        <v>6966.7</v>
      </c>
      <c r="F64" s="66">
        <f t="shared" si="1"/>
        <v>533.30000000000018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181767.71</v>
      </c>
      <c r="F65" s="57">
        <f t="shared" si="1"/>
        <v>96532.290000000008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232400</v>
      </c>
      <c r="E66" s="65">
        <v>168673.65</v>
      </c>
      <c r="F66" s="66">
        <f t="shared" si="1"/>
        <v>63726.350000000006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232400</v>
      </c>
      <c r="E67" s="65">
        <v>168673.65</v>
      </c>
      <c r="F67" s="66">
        <f t="shared" si="1"/>
        <v>63726.350000000006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125186.24000000001</v>
      </c>
      <c r="F68" s="66">
        <f t="shared" si="1"/>
        <v>53113.759999999995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2000</v>
      </c>
      <c r="E69" s="65">
        <v>500</v>
      </c>
      <c r="F69" s="66">
        <f t="shared" si="1"/>
        <v>1500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52100</v>
      </c>
      <c r="E70" s="65">
        <v>42987.41</v>
      </c>
      <c r="F70" s="66">
        <f t="shared" si="1"/>
        <v>9112.5899999999965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45900</v>
      </c>
      <c r="E71" s="65">
        <v>13094.06</v>
      </c>
      <c r="F71" s="66">
        <f t="shared" si="1"/>
        <v>32805.94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45900</v>
      </c>
      <c r="E72" s="65">
        <v>13094.06</v>
      </c>
      <c r="F72" s="66">
        <f t="shared" si="1"/>
        <v>32805.94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45900</v>
      </c>
      <c r="E73" s="65">
        <v>13094.06</v>
      </c>
      <c r="F73" s="66">
        <f t="shared" si="1"/>
        <v>32805.94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181767.71</v>
      </c>
      <c r="F74" s="57">
        <f t="shared" si="1"/>
        <v>96532.290000000008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232400</v>
      </c>
      <c r="E75" s="65">
        <v>168673.65</v>
      </c>
      <c r="F75" s="66">
        <f t="shared" si="1"/>
        <v>63726.350000000006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232400</v>
      </c>
      <c r="E76" s="65">
        <v>168673.65</v>
      </c>
      <c r="F76" s="66">
        <f t="shared" si="1"/>
        <v>63726.350000000006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125186.24000000001</v>
      </c>
      <c r="F77" s="66">
        <f t="shared" si="1"/>
        <v>53113.759999999995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2000</v>
      </c>
      <c r="E78" s="65">
        <v>500</v>
      </c>
      <c r="F78" s="66">
        <f t="shared" si="1"/>
        <v>1500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52100</v>
      </c>
      <c r="E79" s="65">
        <v>42987.41</v>
      </c>
      <c r="F79" s="66">
        <f t="shared" ref="F79:F110" si="2">IF(OR(D79="-",IF(E79="-",0,E79)&gt;=IF(D79="-",0,D79)),"-",IF(D79="-",0,D79)-IF(E79="-",0,E79))</f>
        <v>9112.5899999999965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45900</v>
      </c>
      <c r="E80" s="65">
        <v>13094.06</v>
      </c>
      <c r="F80" s="66">
        <f t="shared" si="2"/>
        <v>32805.94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45900</v>
      </c>
      <c r="E81" s="65">
        <v>13094.06</v>
      </c>
      <c r="F81" s="66">
        <f t="shared" si="2"/>
        <v>32805.94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45900</v>
      </c>
      <c r="E82" s="65">
        <v>13094.06</v>
      </c>
      <c r="F82" s="66">
        <f t="shared" si="2"/>
        <v>32805.94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504117</v>
      </c>
      <c r="E83" s="56">
        <v>4735.32</v>
      </c>
      <c r="F83" s="57">
        <f t="shared" si="2"/>
        <v>499381.68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504117</v>
      </c>
      <c r="E84" s="65">
        <v>4735.32</v>
      </c>
      <c r="F84" s="66">
        <f t="shared" si="2"/>
        <v>499381.68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504117</v>
      </c>
      <c r="E85" s="65">
        <v>4735.32</v>
      </c>
      <c r="F85" s="66">
        <f t="shared" si="2"/>
        <v>499381.68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504117</v>
      </c>
      <c r="E86" s="65">
        <v>4735.32</v>
      </c>
      <c r="F86" s="66">
        <f t="shared" si="2"/>
        <v>499381.68</v>
      </c>
    </row>
    <row r="87" spans="1:6" ht="33.75" x14ac:dyDescent="0.2">
      <c r="A87" s="52" t="s">
        <v>287</v>
      </c>
      <c r="B87" s="53" t="s">
        <v>187</v>
      </c>
      <c r="C87" s="54" t="s">
        <v>288</v>
      </c>
      <c r="D87" s="55">
        <v>50000</v>
      </c>
      <c r="E87" s="56" t="s">
        <v>44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50000</v>
      </c>
      <c r="E88" s="65" t="s">
        <v>44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50000</v>
      </c>
      <c r="E89" s="65" t="s">
        <v>44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50000</v>
      </c>
      <c r="E90" s="65" t="s">
        <v>44</v>
      </c>
      <c r="F90" s="66">
        <f t="shared" si="2"/>
        <v>50000</v>
      </c>
    </row>
    <row r="91" spans="1:6" x14ac:dyDescent="0.2">
      <c r="A91" s="52" t="s">
        <v>292</v>
      </c>
      <c r="B91" s="53" t="s">
        <v>187</v>
      </c>
      <c r="C91" s="54" t="s">
        <v>293</v>
      </c>
      <c r="D91" s="55">
        <v>440597</v>
      </c>
      <c r="E91" s="56">
        <v>1215.32</v>
      </c>
      <c r="F91" s="57">
        <f t="shared" si="2"/>
        <v>439381.68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440597</v>
      </c>
      <c r="E92" s="65">
        <v>1215.32</v>
      </c>
      <c r="F92" s="66">
        <f t="shared" si="2"/>
        <v>439381.68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440597</v>
      </c>
      <c r="E93" s="65">
        <v>1215.32</v>
      </c>
      <c r="F93" s="66">
        <f t="shared" si="2"/>
        <v>439381.68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440597</v>
      </c>
      <c r="E94" s="65">
        <v>1215.32</v>
      </c>
      <c r="F94" s="66">
        <f t="shared" si="2"/>
        <v>439381.68</v>
      </c>
    </row>
    <row r="95" spans="1:6" ht="22.5" x14ac:dyDescent="0.2">
      <c r="A95" s="52" t="s">
        <v>297</v>
      </c>
      <c r="B95" s="53" t="s">
        <v>187</v>
      </c>
      <c r="C95" s="54" t="s">
        <v>298</v>
      </c>
      <c r="D95" s="55">
        <v>13520</v>
      </c>
      <c r="E95" s="56">
        <v>3520</v>
      </c>
      <c r="F95" s="57">
        <f t="shared" si="2"/>
        <v>10000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13520</v>
      </c>
      <c r="E96" s="65">
        <v>3520</v>
      </c>
      <c r="F96" s="66">
        <f t="shared" si="2"/>
        <v>10000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13520</v>
      </c>
      <c r="E97" s="65">
        <v>3520</v>
      </c>
      <c r="F97" s="66">
        <f t="shared" si="2"/>
        <v>10000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13520</v>
      </c>
      <c r="E98" s="65">
        <v>3520</v>
      </c>
      <c r="F98" s="66">
        <f t="shared" si="2"/>
        <v>10000</v>
      </c>
    </row>
    <row r="99" spans="1:6" x14ac:dyDescent="0.2">
      <c r="A99" s="52" t="s">
        <v>302</v>
      </c>
      <c r="B99" s="53" t="s">
        <v>187</v>
      </c>
      <c r="C99" s="54" t="s">
        <v>303</v>
      </c>
      <c r="D99" s="55">
        <v>10676363</v>
      </c>
      <c r="E99" s="56">
        <v>1679689.24</v>
      </c>
      <c r="F99" s="57">
        <f t="shared" si="2"/>
        <v>8996673.7599999998</v>
      </c>
    </row>
    <row r="100" spans="1:6" ht="22.5" x14ac:dyDescent="0.2">
      <c r="A100" s="25" t="s">
        <v>201</v>
      </c>
      <c r="B100" s="64" t="s">
        <v>187</v>
      </c>
      <c r="C100" s="27" t="s">
        <v>304</v>
      </c>
      <c r="D100" s="28">
        <v>10626363</v>
      </c>
      <c r="E100" s="65">
        <v>1649689.24</v>
      </c>
      <c r="F100" s="66">
        <f t="shared" si="2"/>
        <v>8976673.7599999998</v>
      </c>
    </row>
    <row r="101" spans="1:6" ht="22.5" x14ac:dyDescent="0.2">
      <c r="A101" s="25" t="s">
        <v>203</v>
      </c>
      <c r="B101" s="64" t="s">
        <v>187</v>
      </c>
      <c r="C101" s="27" t="s">
        <v>305</v>
      </c>
      <c r="D101" s="28">
        <v>10626363</v>
      </c>
      <c r="E101" s="65">
        <v>1649689.24</v>
      </c>
      <c r="F101" s="66">
        <f t="shared" si="2"/>
        <v>8976673.7599999998</v>
      </c>
    </row>
    <row r="102" spans="1:6" x14ac:dyDescent="0.2">
      <c r="A102" s="25" t="s">
        <v>205</v>
      </c>
      <c r="B102" s="64" t="s">
        <v>187</v>
      </c>
      <c r="C102" s="27" t="s">
        <v>306</v>
      </c>
      <c r="D102" s="28">
        <v>10626363</v>
      </c>
      <c r="E102" s="65">
        <v>1649689.24</v>
      </c>
      <c r="F102" s="66">
        <f t="shared" si="2"/>
        <v>8976673.7599999998</v>
      </c>
    </row>
    <row r="103" spans="1:6" ht="22.5" x14ac:dyDescent="0.2">
      <c r="A103" s="25" t="s">
        <v>307</v>
      </c>
      <c r="B103" s="64" t="s">
        <v>187</v>
      </c>
      <c r="C103" s="27" t="s">
        <v>308</v>
      </c>
      <c r="D103" s="28">
        <v>50000</v>
      </c>
      <c r="E103" s="65">
        <v>30000</v>
      </c>
      <c r="F103" s="66">
        <f t="shared" si="2"/>
        <v>20000</v>
      </c>
    </row>
    <row r="104" spans="1:6" ht="45" x14ac:dyDescent="0.2">
      <c r="A104" s="25" t="s">
        <v>309</v>
      </c>
      <c r="B104" s="64" t="s">
        <v>187</v>
      </c>
      <c r="C104" s="27" t="s">
        <v>310</v>
      </c>
      <c r="D104" s="28">
        <v>50000</v>
      </c>
      <c r="E104" s="65">
        <v>30000</v>
      </c>
      <c r="F104" s="66">
        <f t="shared" si="2"/>
        <v>20000</v>
      </c>
    </row>
    <row r="105" spans="1:6" ht="22.5" x14ac:dyDescent="0.2">
      <c r="A105" s="25" t="s">
        <v>311</v>
      </c>
      <c r="B105" s="64" t="s">
        <v>187</v>
      </c>
      <c r="C105" s="27" t="s">
        <v>312</v>
      </c>
      <c r="D105" s="28">
        <v>50000</v>
      </c>
      <c r="E105" s="65">
        <v>30000</v>
      </c>
      <c r="F105" s="66">
        <f t="shared" si="2"/>
        <v>20000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9833363</v>
      </c>
      <c r="E106" s="56">
        <v>1309889.24</v>
      </c>
      <c r="F106" s="57">
        <f t="shared" si="2"/>
        <v>8523473.7599999998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9833363</v>
      </c>
      <c r="E107" s="65">
        <v>1309889.24</v>
      </c>
      <c r="F107" s="66">
        <f t="shared" si="2"/>
        <v>8523473.7599999998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9833363</v>
      </c>
      <c r="E108" s="65">
        <v>1309889.24</v>
      </c>
      <c r="F108" s="66">
        <f t="shared" si="2"/>
        <v>8523473.7599999998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9833363</v>
      </c>
      <c r="E109" s="65">
        <v>1309889.24</v>
      </c>
      <c r="F109" s="66">
        <f t="shared" si="2"/>
        <v>8523473.7599999998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843000</v>
      </c>
      <c r="E110" s="56">
        <v>369800</v>
      </c>
      <c r="F110" s="57">
        <f t="shared" si="2"/>
        <v>473200</v>
      </c>
    </row>
    <row r="111" spans="1:6" ht="22.5" x14ac:dyDescent="0.2">
      <c r="A111" s="25" t="s">
        <v>201</v>
      </c>
      <c r="B111" s="64" t="s">
        <v>187</v>
      </c>
      <c r="C111" s="27" t="s">
        <v>320</v>
      </c>
      <c r="D111" s="28">
        <v>793000</v>
      </c>
      <c r="E111" s="65">
        <v>339800</v>
      </c>
      <c r="F111" s="66">
        <f t="shared" ref="F111:F142" si="3">IF(OR(D111="-",IF(E111="-",0,E111)&gt;=IF(D111="-",0,D111)),"-",IF(D111="-",0,D111)-IF(E111="-",0,E111))</f>
        <v>453200</v>
      </c>
    </row>
    <row r="112" spans="1:6" ht="22.5" x14ac:dyDescent="0.2">
      <c r="A112" s="25" t="s">
        <v>203</v>
      </c>
      <c r="B112" s="64" t="s">
        <v>187</v>
      </c>
      <c r="C112" s="27" t="s">
        <v>321</v>
      </c>
      <c r="D112" s="28">
        <v>793000</v>
      </c>
      <c r="E112" s="65">
        <v>339800</v>
      </c>
      <c r="F112" s="66">
        <f t="shared" si="3"/>
        <v>453200</v>
      </c>
    </row>
    <row r="113" spans="1:6" x14ac:dyDescent="0.2">
      <c r="A113" s="25" t="s">
        <v>205</v>
      </c>
      <c r="B113" s="64" t="s">
        <v>187</v>
      </c>
      <c r="C113" s="27" t="s">
        <v>322</v>
      </c>
      <c r="D113" s="28">
        <v>793000</v>
      </c>
      <c r="E113" s="65">
        <v>339800</v>
      </c>
      <c r="F113" s="66">
        <f t="shared" si="3"/>
        <v>453200</v>
      </c>
    </row>
    <row r="114" spans="1:6" ht="22.5" x14ac:dyDescent="0.2">
      <c r="A114" s="25" t="s">
        <v>307</v>
      </c>
      <c r="B114" s="64" t="s">
        <v>187</v>
      </c>
      <c r="C114" s="27" t="s">
        <v>323</v>
      </c>
      <c r="D114" s="28">
        <v>50000</v>
      </c>
      <c r="E114" s="65">
        <v>30000</v>
      </c>
      <c r="F114" s="66">
        <f t="shared" si="3"/>
        <v>20000</v>
      </c>
    </row>
    <row r="115" spans="1:6" ht="45" x14ac:dyDescent="0.2">
      <c r="A115" s="25" t="s">
        <v>309</v>
      </c>
      <c r="B115" s="64" t="s">
        <v>187</v>
      </c>
      <c r="C115" s="27" t="s">
        <v>324</v>
      </c>
      <c r="D115" s="28">
        <v>50000</v>
      </c>
      <c r="E115" s="65">
        <v>30000</v>
      </c>
      <c r="F115" s="66">
        <f t="shared" si="3"/>
        <v>20000</v>
      </c>
    </row>
    <row r="116" spans="1:6" ht="22.5" x14ac:dyDescent="0.2">
      <c r="A116" s="25" t="s">
        <v>311</v>
      </c>
      <c r="B116" s="64" t="s">
        <v>187</v>
      </c>
      <c r="C116" s="27" t="s">
        <v>325</v>
      </c>
      <c r="D116" s="28">
        <v>50000</v>
      </c>
      <c r="E116" s="65">
        <v>30000</v>
      </c>
      <c r="F116" s="66">
        <f t="shared" si="3"/>
        <v>20000</v>
      </c>
    </row>
    <row r="117" spans="1:6" x14ac:dyDescent="0.2">
      <c r="A117" s="52" t="s">
        <v>326</v>
      </c>
      <c r="B117" s="53" t="s">
        <v>187</v>
      </c>
      <c r="C117" s="54" t="s">
        <v>327</v>
      </c>
      <c r="D117" s="55">
        <v>22550908</v>
      </c>
      <c r="E117" s="56">
        <v>8199487.0800000001</v>
      </c>
      <c r="F117" s="57">
        <f t="shared" si="3"/>
        <v>14351420.92</v>
      </c>
    </row>
    <row r="118" spans="1:6" ht="22.5" x14ac:dyDescent="0.2">
      <c r="A118" s="25" t="s">
        <v>201</v>
      </c>
      <c r="B118" s="64" t="s">
        <v>187</v>
      </c>
      <c r="C118" s="27" t="s">
        <v>328</v>
      </c>
      <c r="D118" s="28">
        <v>19948908</v>
      </c>
      <c r="E118" s="65">
        <v>6762876.7800000003</v>
      </c>
      <c r="F118" s="66">
        <f t="shared" si="3"/>
        <v>13186031.219999999</v>
      </c>
    </row>
    <row r="119" spans="1:6" ht="22.5" x14ac:dyDescent="0.2">
      <c r="A119" s="25" t="s">
        <v>203</v>
      </c>
      <c r="B119" s="64" t="s">
        <v>187</v>
      </c>
      <c r="C119" s="27" t="s">
        <v>329</v>
      </c>
      <c r="D119" s="28">
        <v>19948908</v>
      </c>
      <c r="E119" s="65">
        <v>6762876.7800000003</v>
      </c>
      <c r="F119" s="66">
        <f t="shared" si="3"/>
        <v>13186031.219999999</v>
      </c>
    </row>
    <row r="120" spans="1:6" x14ac:dyDescent="0.2">
      <c r="A120" s="25" t="s">
        <v>205</v>
      </c>
      <c r="B120" s="64" t="s">
        <v>187</v>
      </c>
      <c r="C120" s="27" t="s">
        <v>330</v>
      </c>
      <c r="D120" s="28">
        <v>19948908</v>
      </c>
      <c r="E120" s="65">
        <v>6762876.7800000003</v>
      </c>
      <c r="F120" s="66">
        <f t="shared" si="3"/>
        <v>13186031.219999999</v>
      </c>
    </row>
    <row r="121" spans="1:6" ht="22.5" x14ac:dyDescent="0.2">
      <c r="A121" s="25" t="s">
        <v>307</v>
      </c>
      <c r="B121" s="64" t="s">
        <v>187</v>
      </c>
      <c r="C121" s="27" t="s">
        <v>331</v>
      </c>
      <c r="D121" s="28">
        <v>252000</v>
      </c>
      <c r="E121" s="65">
        <v>222308.5</v>
      </c>
      <c r="F121" s="66">
        <f t="shared" si="3"/>
        <v>29691.5</v>
      </c>
    </row>
    <row r="122" spans="1:6" ht="45" x14ac:dyDescent="0.2">
      <c r="A122" s="25" t="s">
        <v>309</v>
      </c>
      <c r="B122" s="64" t="s">
        <v>187</v>
      </c>
      <c r="C122" s="27" t="s">
        <v>332</v>
      </c>
      <c r="D122" s="28">
        <v>252000</v>
      </c>
      <c r="E122" s="65">
        <v>222308.5</v>
      </c>
      <c r="F122" s="66">
        <f t="shared" si="3"/>
        <v>29691.5</v>
      </c>
    </row>
    <row r="123" spans="1:6" ht="22.5" x14ac:dyDescent="0.2">
      <c r="A123" s="25" t="s">
        <v>311</v>
      </c>
      <c r="B123" s="64" t="s">
        <v>187</v>
      </c>
      <c r="C123" s="27" t="s">
        <v>333</v>
      </c>
      <c r="D123" s="28">
        <v>252000</v>
      </c>
      <c r="E123" s="65">
        <v>222308.5</v>
      </c>
      <c r="F123" s="66">
        <f t="shared" si="3"/>
        <v>29691.5</v>
      </c>
    </row>
    <row r="124" spans="1:6" x14ac:dyDescent="0.2">
      <c r="A124" s="25" t="s">
        <v>214</v>
      </c>
      <c r="B124" s="64" t="s">
        <v>187</v>
      </c>
      <c r="C124" s="27" t="s">
        <v>334</v>
      </c>
      <c r="D124" s="28">
        <v>2350000</v>
      </c>
      <c r="E124" s="65">
        <v>1214301.8</v>
      </c>
      <c r="F124" s="66">
        <f t="shared" si="3"/>
        <v>1135698.2</v>
      </c>
    </row>
    <row r="125" spans="1:6" ht="45" x14ac:dyDescent="0.2">
      <c r="A125" s="25" t="s">
        <v>335</v>
      </c>
      <c r="B125" s="64" t="s">
        <v>187</v>
      </c>
      <c r="C125" s="27" t="s">
        <v>336</v>
      </c>
      <c r="D125" s="28">
        <v>1950000</v>
      </c>
      <c r="E125" s="65">
        <v>1214301.8</v>
      </c>
      <c r="F125" s="66">
        <f t="shared" si="3"/>
        <v>735698.2</v>
      </c>
    </row>
    <row r="126" spans="1:6" ht="45" x14ac:dyDescent="0.2">
      <c r="A126" s="25" t="s">
        <v>337</v>
      </c>
      <c r="B126" s="64" t="s">
        <v>187</v>
      </c>
      <c r="C126" s="27" t="s">
        <v>338</v>
      </c>
      <c r="D126" s="28">
        <v>1950000</v>
      </c>
      <c r="E126" s="65">
        <v>1214301.8</v>
      </c>
      <c r="F126" s="66">
        <f t="shared" si="3"/>
        <v>735698.2</v>
      </c>
    </row>
    <row r="127" spans="1:6" x14ac:dyDescent="0.2">
      <c r="A127" s="25" t="s">
        <v>216</v>
      </c>
      <c r="B127" s="64" t="s">
        <v>187</v>
      </c>
      <c r="C127" s="27" t="s">
        <v>339</v>
      </c>
      <c r="D127" s="28">
        <v>400000</v>
      </c>
      <c r="E127" s="65" t="s">
        <v>44</v>
      </c>
      <c r="F127" s="66">
        <f t="shared" si="3"/>
        <v>400000</v>
      </c>
    </row>
    <row r="128" spans="1:6" x14ac:dyDescent="0.2">
      <c r="A128" s="25" t="s">
        <v>220</v>
      </c>
      <c r="B128" s="64" t="s">
        <v>187</v>
      </c>
      <c r="C128" s="27" t="s">
        <v>340</v>
      </c>
      <c r="D128" s="28">
        <v>400000</v>
      </c>
      <c r="E128" s="65" t="s">
        <v>44</v>
      </c>
      <c r="F128" s="66">
        <f t="shared" si="3"/>
        <v>400000</v>
      </c>
    </row>
    <row r="129" spans="1:6" x14ac:dyDescent="0.2">
      <c r="A129" s="52" t="s">
        <v>341</v>
      </c>
      <c r="B129" s="53" t="s">
        <v>187</v>
      </c>
      <c r="C129" s="54" t="s">
        <v>342</v>
      </c>
      <c r="D129" s="55">
        <v>942000</v>
      </c>
      <c r="E129" s="56">
        <v>411429.23</v>
      </c>
      <c r="F129" s="57">
        <f t="shared" si="3"/>
        <v>530570.77</v>
      </c>
    </row>
    <row r="130" spans="1:6" ht="22.5" x14ac:dyDescent="0.2">
      <c r="A130" s="25" t="s">
        <v>201</v>
      </c>
      <c r="B130" s="64" t="s">
        <v>187</v>
      </c>
      <c r="C130" s="27" t="s">
        <v>343</v>
      </c>
      <c r="D130" s="28">
        <v>290000</v>
      </c>
      <c r="E130" s="65">
        <v>189120.73</v>
      </c>
      <c r="F130" s="66">
        <f t="shared" si="3"/>
        <v>100879.26999999999</v>
      </c>
    </row>
    <row r="131" spans="1:6" ht="22.5" x14ac:dyDescent="0.2">
      <c r="A131" s="25" t="s">
        <v>203</v>
      </c>
      <c r="B131" s="64" t="s">
        <v>187</v>
      </c>
      <c r="C131" s="27" t="s">
        <v>344</v>
      </c>
      <c r="D131" s="28">
        <v>290000</v>
      </c>
      <c r="E131" s="65">
        <v>189120.73</v>
      </c>
      <c r="F131" s="66">
        <f t="shared" si="3"/>
        <v>100879.26999999999</v>
      </c>
    </row>
    <row r="132" spans="1:6" x14ac:dyDescent="0.2">
      <c r="A132" s="25" t="s">
        <v>205</v>
      </c>
      <c r="B132" s="64" t="s">
        <v>187</v>
      </c>
      <c r="C132" s="27" t="s">
        <v>345</v>
      </c>
      <c r="D132" s="28">
        <v>290000</v>
      </c>
      <c r="E132" s="65">
        <v>189120.73</v>
      </c>
      <c r="F132" s="66">
        <f t="shared" si="3"/>
        <v>100879.26999999999</v>
      </c>
    </row>
    <row r="133" spans="1:6" ht="22.5" x14ac:dyDescent="0.2">
      <c r="A133" s="25" t="s">
        <v>307</v>
      </c>
      <c r="B133" s="64" t="s">
        <v>187</v>
      </c>
      <c r="C133" s="27" t="s">
        <v>346</v>
      </c>
      <c r="D133" s="28">
        <v>252000</v>
      </c>
      <c r="E133" s="65">
        <v>222308.5</v>
      </c>
      <c r="F133" s="66">
        <f t="shared" si="3"/>
        <v>29691.5</v>
      </c>
    </row>
    <row r="134" spans="1:6" ht="45" x14ac:dyDescent="0.2">
      <c r="A134" s="25" t="s">
        <v>309</v>
      </c>
      <c r="B134" s="64" t="s">
        <v>187</v>
      </c>
      <c r="C134" s="27" t="s">
        <v>347</v>
      </c>
      <c r="D134" s="28">
        <v>252000</v>
      </c>
      <c r="E134" s="65">
        <v>222308.5</v>
      </c>
      <c r="F134" s="66">
        <f t="shared" si="3"/>
        <v>29691.5</v>
      </c>
    </row>
    <row r="135" spans="1:6" ht="22.5" x14ac:dyDescent="0.2">
      <c r="A135" s="25" t="s">
        <v>311</v>
      </c>
      <c r="B135" s="64" t="s">
        <v>187</v>
      </c>
      <c r="C135" s="27" t="s">
        <v>348</v>
      </c>
      <c r="D135" s="28">
        <v>252000</v>
      </c>
      <c r="E135" s="65">
        <v>222308.5</v>
      </c>
      <c r="F135" s="66">
        <f t="shared" si="3"/>
        <v>29691.5</v>
      </c>
    </row>
    <row r="136" spans="1:6" x14ac:dyDescent="0.2">
      <c r="A136" s="25" t="s">
        <v>214</v>
      </c>
      <c r="B136" s="64" t="s">
        <v>187</v>
      </c>
      <c r="C136" s="27" t="s">
        <v>349</v>
      </c>
      <c r="D136" s="28">
        <v>400000</v>
      </c>
      <c r="E136" s="65" t="s">
        <v>44</v>
      </c>
      <c r="F136" s="66">
        <f t="shared" si="3"/>
        <v>400000</v>
      </c>
    </row>
    <row r="137" spans="1:6" x14ac:dyDescent="0.2">
      <c r="A137" s="25" t="s">
        <v>216</v>
      </c>
      <c r="B137" s="64" t="s">
        <v>187</v>
      </c>
      <c r="C137" s="27" t="s">
        <v>350</v>
      </c>
      <c r="D137" s="28">
        <v>400000</v>
      </c>
      <c r="E137" s="65" t="s">
        <v>44</v>
      </c>
      <c r="F137" s="66">
        <f t="shared" si="3"/>
        <v>400000</v>
      </c>
    </row>
    <row r="138" spans="1:6" x14ac:dyDescent="0.2">
      <c r="A138" s="25" t="s">
        <v>220</v>
      </c>
      <c r="B138" s="64" t="s">
        <v>187</v>
      </c>
      <c r="C138" s="27" t="s">
        <v>351</v>
      </c>
      <c r="D138" s="28">
        <v>400000</v>
      </c>
      <c r="E138" s="65" t="s">
        <v>44</v>
      </c>
      <c r="F138" s="66">
        <f t="shared" si="3"/>
        <v>400000</v>
      </c>
    </row>
    <row r="139" spans="1:6" x14ac:dyDescent="0.2">
      <c r="A139" s="52" t="s">
        <v>352</v>
      </c>
      <c r="B139" s="53" t="s">
        <v>187</v>
      </c>
      <c r="C139" s="54" t="s">
        <v>353</v>
      </c>
      <c r="D139" s="55">
        <v>9637178</v>
      </c>
      <c r="E139" s="56">
        <v>1294301.8</v>
      </c>
      <c r="F139" s="57">
        <f t="shared" si="3"/>
        <v>8342876.2000000002</v>
      </c>
    </row>
    <row r="140" spans="1:6" ht="22.5" x14ac:dyDescent="0.2">
      <c r="A140" s="25" t="s">
        <v>201</v>
      </c>
      <c r="B140" s="64" t="s">
        <v>187</v>
      </c>
      <c r="C140" s="27" t="s">
        <v>354</v>
      </c>
      <c r="D140" s="28">
        <v>7687178</v>
      </c>
      <c r="E140" s="65">
        <v>80000</v>
      </c>
      <c r="F140" s="66">
        <f t="shared" si="3"/>
        <v>7607178</v>
      </c>
    </row>
    <row r="141" spans="1:6" ht="22.5" x14ac:dyDescent="0.2">
      <c r="A141" s="25" t="s">
        <v>203</v>
      </c>
      <c r="B141" s="64" t="s">
        <v>187</v>
      </c>
      <c r="C141" s="27" t="s">
        <v>355</v>
      </c>
      <c r="D141" s="28">
        <v>7687178</v>
      </c>
      <c r="E141" s="65">
        <v>80000</v>
      </c>
      <c r="F141" s="66">
        <f t="shared" si="3"/>
        <v>7607178</v>
      </c>
    </row>
    <row r="142" spans="1:6" x14ac:dyDescent="0.2">
      <c r="A142" s="25" t="s">
        <v>205</v>
      </c>
      <c r="B142" s="64" t="s">
        <v>187</v>
      </c>
      <c r="C142" s="27" t="s">
        <v>356</v>
      </c>
      <c r="D142" s="28">
        <v>7687178</v>
      </c>
      <c r="E142" s="65">
        <v>80000</v>
      </c>
      <c r="F142" s="66">
        <f t="shared" si="3"/>
        <v>7607178</v>
      </c>
    </row>
    <row r="143" spans="1:6" x14ac:dyDescent="0.2">
      <c r="A143" s="25" t="s">
        <v>214</v>
      </c>
      <c r="B143" s="64" t="s">
        <v>187</v>
      </c>
      <c r="C143" s="27" t="s">
        <v>357</v>
      </c>
      <c r="D143" s="28">
        <v>1950000</v>
      </c>
      <c r="E143" s="65">
        <v>1214301.8</v>
      </c>
      <c r="F143" s="66">
        <f t="shared" ref="F143:F174" si="4">IF(OR(D143="-",IF(E143="-",0,E143)&gt;=IF(D143="-",0,D143)),"-",IF(D143="-",0,D143)-IF(E143="-",0,E143))</f>
        <v>735698.2</v>
      </c>
    </row>
    <row r="144" spans="1:6" ht="45" x14ac:dyDescent="0.2">
      <c r="A144" s="25" t="s">
        <v>335</v>
      </c>
      <c r="B144" s="64" t="s">
        <v>187</v>
      </c>
      <c r="C144" s="27" t="s">
        <v>358</v>
      </c>
      <c r="D144" s="28">
        <v>1950000</v>
      </c>
      <c r="E144" s="65">
        <v>1214301.8</v>
      </c>
      <c r="F144" s="66">
        <f t="shared" si="4"/>
        <v>735698.2</v>
      </c>
    </row>
    <row r="145" spans="1:6" ht="45" x14ac:dyDescent="0.2">
      <c r="A145" s="25" t="s">
        <v>337</v>
      </c>
      <c r="B145" s="64" t="s">
        <v>187</v>
      </c>
      <c r="C145" s="27" t="s">
        <v>359</v>
      </c>
      <c r="D145" s="28">
        <v>1950000</v>
      </c>
      <c r="E145" s="65">
        <v>1214301.8</v>
      </c>
      <c r="F145" s="66">
        <f t="shared" si="4"/>
        <v>735698.2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11971730</v>
      </c>
      <c r="E146" s="56">
        <v>6493756.0499999998</v>
      </c>
      <c r="F146" s="57">
        <f t="shared" si="4"/>
        <v>5477973.9500000002</v>
      </c>
    </row>
    <row r="147" spans="1:6" ht="22.5" x14ac:dyDescent="0.2">
      <c r="A147" s="25" t="s">
        <v>201</v>
      </c>
      <c r="B147" s="64" t="s">
        <v>187</v>
      </c>
      <c r="C147" s="27" t="s">
        <v>362</v>
      </c>
      <c r="D147" s="28">
        <v>11971730</v>
      </c>
      <c r="E147" s="65">
        <v>6493756.0499999998</v>
      </c>
      <c r="F147" s="66">
        <f t="shared" si="4"/>
        <v>5477973.9500000002</v>
      </c>
    </row>
    <row r="148" spans="1:6" ht="22.5" x14ac:dyDescent="0.2">
      <c r="A148" s="25" t="s">
        <v>203</v>
      </c>
      <c r="B148" s="64" t="s">
        <v>187</v>
      </c>
      <c r="C148" s="27" t="s">
        <v>363</v>
      </c>
      <c r="D148" s="28">
        <v>11971730</v>
      </c>
      <c r="E148" s="65">
        <v>6493756.0499999998</v>
      </c>
      <c r="F148" s="66">
        <f t="shared" si="4"/>
        <v>5477973.9500000002</v>
      </c>
    </row>
    <row r="149" spans="1:6" x14ac:dyDescent="0.2">
      <c r="A149" s="25" t="s">
        <v>205</v>
      </c>
      <c r="B149" s="64" t="s">
        <v>187</v>
      </c>
      <c r="C149" s="27" t="s">
        <v>364</v>
      </c>
      <c r="D149" s="28">
        <v>11971730</v>
      </c>
      <c r="E149" s="65">
        <v>6493756.0499999998</v>
      </c>
      <c r="F149" s="66">
        <f t="shared" si="4"/>
        <v>5477973.9500000002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11384200</v>
      </c>
      <c r="E150" s="56">
        <v>7563974</v>
      </c>
      <c r="F150" s="57">
        <f t="shared" si="4"/>
        <v>3820226</v>
      </c>
    </row>
    <row r="151" spans="1:6" ht="22.5" x14ac:dyDescent="0.2">
      <c r="A151" s="25" t="s">
        <v>307</v>
      </c>
      <c r="B151" s="64" t="s">
        <v>187</v>
      </c>
      <c r="C151" s="27" t="s">
        <v>367</v>
      </c>
      <c r="D151" s="28">
        <v>11384200</v>
      </c>
      <c r="E151" s="65">
        <v>7563974</v>
      </c>
      <c r="F151" s="66">
        <f t="shared" si="4"/>
        <v>3820226</v>
      </c>
    </row>
    <row r="152" spans="1:6" x14ac:dyDescent="0.2">
      <c r="A152" s="25" t="s">
        <v>368</v>
      </c>
      <c r="B152" s="64" t="s">
        <v>187</v>
      </c>
      <c r="C152" s="27" t="s">
        <v>369</v>
      </c>
      <c r="D152" s="28">
        <v>11384200</v>
      </c>
      <c r="E152" s="65">
        <v>7563974</v>
      </c>
      <c r="F152" s="66">
        <f t="shared" si="4"/>
        <v>3820226</v>
      </c>
    </row>
    <row r="153" spans="1:6" ht="45" x14ac:dyDescent="0.2">
      <c r="A153" s="25" t="s">
        <v>370</v>
      </c>
      <c r="B153" s="64" t="s">
        <v>187</v>
      </c>
      <c r="C153" s="27" t="s">
        <v>371</v>
      </c>
      <c r="D153" s="28">
        <v>11384200</v>
      </c>
      <c r="E153" s="65">
        <v>7563974</v>
      </c>
      <c r="F153" s="66">
        <f t="shared" si="4"/>
        <v>3820226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11384200</v>
      </c>
      <c r="E154" s="56">
        <v>7563974</v>
      </c>
      <c r="F154" s="57">
        <f t="shared" si="4"/>
        <v>3820226</v>
      </c>
    </row>
    <row r="155" spans="1:6" ht="22.5" x14ac:dyDescent="0.2">
      <c r="A155" s="25" t="s">
        <v>307</v>
      </c>
      <c r="B155" s="64" t="s">
        <v>187</v>
      </c>
      <c r="C155" s="27" t="s">
        <v>374</v>
      </c>
      <c r="D155" s="28">
        <v>11384200</v>
      </c>
      <c r="E155" s="65">
        <v>7563974</v>
      </c>
      <c r="F155" s="66">
        <f t="shared" si="4"/>
        <v>3820226</v>
      </c>
    </row>
    <row r="156" spans="1:6" x14ac:dyDescent="0.2">
      <c r="A156" s="25" t="s">
        <v>368</v>
      </c>
      <c r="B156" s="64" t="s">
        <v>187</v>
      </c>
      <c r="C156" s="27" t="s">
        <v>375</v>
      </c>
      <c r="D156" s="28">
        <v>11384200</v>
      </c>
      <c r="E156" s="65">
        <v>7563974</v>
      </c>
      <c r="F156" s="66">
        <f t="shared" si="4"/>
        <v>3820226</v>
      </c>
    </row>
    <row r="157" spans="1:6" ht="45" x14ac:dyDescent="0.2">
      <c r="A157" s="25" t="s">
        <v>370</v>
      </c>
      <c r="B157" s="64" t="s">
        <v>187</v>
      </c>
      <c r="C157" s="27" t="s">
        <v>376</v>
      </c>
      <c r="D157" s="28">
        <v>11384200</v>
      </c>
      <c r="E157" s="65">
        <v>7563974</v>
      </c>
      <c r="F157" s="66">
        <f t="shared" si="4"/>
        <v>3820226</v>
      </c>
    </row>
    <row r="158" spans="1:6" x14ac:dyDescent="0.2">
      <c r="A158" s="52" t="s">
        <v>377</v>
      </c>
      <c r="B158" s="53" t="s">
        <v>187</v>
      </c>
      <c r="C158" s="54" t="s">
        <v>378</v>
      </c>
      <c r="D158" s="55">
        <v>2217459</v>
      </c>
      <c r="E158" s="56">
        <v>1986080</v>
      </c>
      <c r="F158" s="57">
        <f t="shared" si="4"/>
        <v>231379</v>
      </c>
    </row>
    <row r="159" spans="1:6" x14ac:dyDescent="0.2">
      <c r="A159" s="25" t="s">
        <v>207</v>
      </c>
      <c r="B159" s="64" t="s">
        <v>187</v>
      </c>
      <c r="C159" s="27" t="s">
        <v>379</v>
      </c>
      <c r="D159" s="28">
        <v>2217459</v>
      </c>
      <c r="E159" s="65">
        <v>1986080</v>
      </c>
      <c r="F159" s="66">
        <f t="shared" si="4"/>
        <v>231379</v>
      </c>
    </row>
    <row r="160" spans="1:6" ht="22.5" x14ac:dyDescent="0.2">
      <c r="A160" s="25" t="s">
        <v>380</v>
      </c>
      <c r="B160" s="64" t="s">
        <v>187</v>
      </c>
      <c r="C160" s="27" t="s">
        <v>381</v>
      </c>
      <c r="D160" s="28">
        <v>2217459</v>
      </c>
      <c r="E160" s="65">
        <v>1986080</v>
      </c>
      <c r="F160" s="66">
        <f t="shared" si="4"/>
        <v>231379</v>
      </c>
    </row>
    <row r="161" spans="1:6" ht="22.5" x14ac:dyDescent="0.2">
      <c r="A161" s="25" t="s">
        <v>382</v>
      </c>
      <c r="B161" s="64" t="s">
        <v>187</v>
      </c>
      <c r="C161" s="27" t="s">
        <v>383</v>
      </c>
      <c r="D161" s="28">
        <v>620200</v>
      </c>
      <c r="E161" s="65">
        <v>392189</v>
      </c>
      <c r="F161" s="66">
        <f t="shared" si="4"/>
        <v>228011</v>
      </c>
    </row>
    <row r="162" spans="1:6" x14ac:dyDescent="0.2">
      <c r="A162" s="25" t="s">
        <v>384</v>
      </c>
      <c r="B162" s="64" t="s">
        <v>187</v>
      </c>
      <c r="C162" s="27" t="s">
        <v>385</v>
      </c>
      <c r="D162" s="28">
        <v>1597259</v>
      </c>
      <c r="E162" s="65">
        <v>1593891</v>
      </c>
      <c r="F162" s="66">
        <f t="shared" si="4"/>
        <v>3368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620200</v>
      </c>
      <c r="E163" s="56">
        <v>392189</v>
      </c>
      <c r="F163" s="57">
        <f t="shared" si="4"/>
        <v>228011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620200</v>
      </c>
      <c r="E164" s="65">
        <v>392189</v>
      </c>
      <c r="F164" s="66">
        <f t="shared" si="4"/>
        <v>228011</v>
      </c>
    </row>
    <row r="165" spans="1:6" ht="22.5" x14ac:dyDescent="0.2">
      <c r="A165" s="25" t="s">
        <v>380</v>
      </c>
      <c r="B165" s="64" t="s">
        <v>187</v>
      </c>
      <c r="C165" s="27" t="s">
        <v>389</v>
      </c>
      <c r="D165" s="28">
        <v>620200</v>
      </c>
      <c r="E165" s="65">
        <v>392189</v>
      </c>
      <c r="F165" s="66">
        <f t="shared" si="4"/>
        <v>228011</v>
      </c>
    </row>
    <row r="166" spans="1:6" ht="22.5" x14ac:dyDescent="0.2">
      <c r="A166" s="25" t="s">
        <v>382</v>
      </c>
      <c r="B166" s="64" t="s">
        <v>187</v>
      </c>
      <c r="C166" s="27" t="s">
        <v>390</v>
      </c>
      <c r="D166" s="28">
        <v>620200</v>
      </c>
      <c r="E166" s="65">
        <v>392189</v>
      </c>
      <c r="F166" s="66">
        <f t="shared" si="4"/>
        <v>228011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1597259</v>
      </c>
      <c r="E167" s="56">
        <v>1593891</v>
      </c>
      <c r="F167" s="57">
        <f t="shared" si="4"/>
        <v>3368</v>
      </c>
    </row>
    <row r="168" spans="1:6" x14ac:dyDescent="0.2">
      <c r="A168" s="25" t="s">
        <v>207</v>
      </c>
      <c r="B168" s="64" t="s">
        <v>187</v>
      </c>
      <c r="C168" s="27" t="s">
        <v>393</v>
      </c>
      <c r="D168" s="28">
        <v>1597259</v>
      </c>
      <c r="E168" s="65">
        <v>1593891</v>
      </c>
      <c r="F168" s="66">
        <f t="shared" si="4"/>
        <v>3368</v>
      </c>
    </row>
    <row r="169" spans="1:6" ht="22.5" x14ac:dyDescent="0.2">
      <c r="A169" s="25" t="s">
        <v>380</v>
      </c>
      <c r="B169" s="64" t="s">
        <v>187</v>
      </c>
      <c r="C169" s="27" t="s">
        <v>394</v>
      </c>
      <c r="D169" s="28">
        <v>1597259</v>
      </c>
      <c r="E169" s="65">
        <v>1593891</v>
      </c>
      <c r="F169" s="66">
        <f t="shared" si="4"/>
        <v>3368</v>
      </c>
    </row>
    <row r="170" spans="1:6" x14ac:dyDescent="0.2">
      <c r="A170" s="25" t="s">
        <v>384</v>
      </c>
      <c r="B170" s="64" t="s">
        <v>187</v>
      </c>
      <c r="C170" s="27" t="s">
        <v>395</v>
      </c>
      <c r="D170" s="28">
        <v>1597259</v>
      </c>
      <c r="E170" s="65">
        <v>1593891</v>
      </c>
      <c r="F170" s="66">
        <f t="shared" si="4"/>
        <v>3368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2050000</v>
      </c>
      <c r="F171" s="57">
        <f t="shared" si="4"/>
        <v>720000</v>
      </c>
    </row>
    <row r="172" spans="1:6" ht="22.5" x14ac:dyDescent="0.2">
      <c r="A172" s="25" t="s">
        <v>307</v>
      </c>
      <c r="B172" s="64" t="s">
        <v>187</v>
      </c>
      <c r="C172" s="27" t="s">
        <v>398</v>
      </c>
      <c r="D172" s="28">
        <v>2770000</v>
      </c>
      <c r="E172" s="65">
        <v>2050000</v>
      </c>
      <c r="F172" s="66">
        <f t="shared" si="4"/>
        <v>720000</v>
      </c>
    </row>
    <row r="173" spans="1:6" x14ac:dyDescent="0.2">
      <c r="A173" s="25" t="s">
        <v>368</v>
      </c>
      <c r="B173" s="64" t="s">
        <v>187</v>
      </c>
      <c r="C173" s="27" t="s">
        <v>399</v>
      </c>
      <c r="D173" s="28">
        <v>2770000</v>
      </c>
      <c r="E173" s="65">
        <v>2050000</v>
      </c>
      <c r="F173" s="66">
        <f t="shared" si="4"/>
        <v>720000</v>
      </c>
    </row>
    <row r="174" spans="1:6" ht="45" x14ac:dyDescent="0.2">
      <c r="A174" s="25" t="s">
        <v>370</v>
      </c>
      <c r="B174" s="64" t="s">
        <v>187</v>
      </c>
      <c r="C174" s="27" t="s">
        <v>400</v>
      </c>
      <c r="D174" s="28">
        <v>2770000</v>
      </c>
      <c r="E174" s="65">
        <v>2050000</v>
      </c>
      <c r="F174" s="66">
        <f t="shared" si="4"/>
        <v>720000</v>
      </c>
    </row>
    <row r="175" spans="1:6" x14ac:dyDescent="0.2">
      <c r="A175" s="52" t="s">
        <v>401</v>
      </c>
      <c r="B175" s="53" t="s">
        <v>187</v>
      </c>
      <c r="C175" s="54" t="s">
        <v>402</v>
      </c>
      <c r="D175" s="55">
        <v>2770000</v>
      </c>
      <c r="E175" s="56">
        <v>2050000</v>
      </c>
      <c r="F175" s="57">
        <f t="shared" ref="F175:F184" si="5">IF(OR(D175="-",IF(E175="-",0,E175)&gt;=IF(D175="-",0,D175)),"-",IF(D175="-",0,D175)-IF(E175="-",0,E175))</f>
        <v>720000</v>
      </c>
    </row>
    <row r="176" spans="1:6" ht="22.5" x14ac:dyDescent="0.2">
      <c r="A176" s="25" t="s">
        <v>307</v>
      </c>
      <c r="B176" s="64" t="s">
        <v>187</v>
      </c>
      <c r="C176" s="27" t="s">
        <v>403</v>
      </c>
      <c r="D176" s="28">
        <v>2770000</v>
      </c>
      <c r="E176" s="65">
        <v>2050000</v>
      </c>
      <c r="F176" s="66">
        <f t="shared" si="5"/>
        <v>720000</v>
      </c>
    </row>
    <row r="177" spans="1:6" x14ac:dyDescent="0.2">
      <c r="A177" s="25" t="s">
        <v>368</v>
      </c>
      <c r="B177" s="64" t="s">
        <v>187</v>
      </c>
      <c r="C177" s="27" t="s">
        <v>404</v>
      </c>
      <c r="D177" s="28">
        <v>2770000</v>
      </c>
      <c r="E177" s="65">
        <v>2050000</v>
      </c>
      <c r="F177" s="66">
        <f t="shared" si="5"/>
        <v>720000</v>
      </c>
    </row>
    <row r="178" spans="1:6" ht="45" x14ac:dyDescent="0.2">
      <c r="A178" s="25" t="s">
        <v>370</v>
      </c>
      <c r="B178" s="64" t="s">
        <v>187</v>
      </c>
      <c r="C178" s="27" t="s">
        <v>405</v>
      </c>
      <c r="D178" s="28">
        <v>2770000</v>
      </c>
      <c r="E178" s="65">
        <v>2050000</v>
      </c>
      <c r="F178" s="66">
        <f t="shared" si="5"/>
        <v>720000</v>
      </c>
    </row>
    <row r="179" spans="1:6" ht="22.5" x14ac:dyDescent="0.2">
      <c r="A179" s="52" t="s">
        <v>406</v>
      </c>
      <c r="B179" s="53" t="s">
        <v>187</v>
      </c>
      <c r="C179" s="54" t="s">
        <v>407</v>
      </c>
      <c r="D179" s="55">
        <v>87400</v>
      </c>
      <c r="E179" s="56">
        <v>9919.09</v>
      </c>
      <c r="F179" s="57">
        <f t="shared" si="5"/>
        <v>77480.91</v>
      </c>
    </row>
    <row r="180" spans="1:6" x14ac:dyDescent="0.2">
      <c r="A180" s="25" t="s">
        <v>408</v>
      </c>
      <c r="B180" s="64" t="s">
        <v>187</v>
      </c>
      <c r="C180" s="27" t="s">
        <v>409</v>
      </c>
      <c r="D180" s="28">
        <v>87400</v>
      </c>
      <c r="E180" s="65">
        <v>9919.09</v>
      </c>
      <c r="F180" s="66">
        <f t="shared" si="5"/>
        <v>77480.91</v>
      </c>
    </row>
    <row r="181" spans="1:6" x14ac:dyDescent="0.2">
      <c r="A181" s="25" t="s">
        <v>410</v>
      </c>
      <c r="B181" s="64" t="s">
        <v>187</v>
      </c>
      <c r="C181" s="27" t="s">
        <v>411</v>
      </c>
      <c r="D181" s="28">
        <v>87400</v>
      </c>
      <c r="E181" s="65">
        <v>9919.09</v>
      </c>
      <c r="F181" s="66">
        <f t="shared" si="5"/>
        <v>77480.91</v>
      </c>
    </row>
    <row r="182" spans="1:6" ht="22.5" x14ac:dyDescent="0.2">
      <c r="A182" s="52" t="s">
        <v>412</v>
      </c>
      <c r="B182" s="53" t="s">
        <v>187</v>
      </c>
      <c r="C182" s="54" t="s">
        <v>413</v>
      </c>
      <c r="D182" s="55">
        <v>87400</v>
      </c>
      <c r="E182" s="56">
        <v>9919.09</v>
      </c>
      <c r="F182" s="57">
        <f t="shared" si="5"/>
        <v>77480.91</v>
      </c>
    </row>
    <row r="183" spans="1:6" x14ac:dyDescent="0.2">
      <c r="A183" s="25" t="s">
        <v>408</v>
      </c>
      <c r="B183" s="64" t="s">
        <v>187</v>
      </c>
      <c r="C183" s="27" t="s">
        <v>414</v>
      </c>
      <c r="D183" s="28">
        <v>87400</v>
      </c>
      <c r="E183" s="65">
        <v>9919.09</v>
      </c>
      <c r="F183" s="66">
        <f t="shared" si="5"/>
        <v>77480.91</v>
      </c>
    </row>
    <row r="184" spans="1:6" x14ac:dyDescent="0.2">
      <c r="A184" s="25" t="s">
        <v>410</v>
      </c>
      <c r="B184" s="64" t="s">
        <v>187</v>
      </c>
      <c r="C184" s="27" t="s">
        <v>415</v>
      </c>
      <c r="D184" s="28">
        <v>87400</v>
      </c>
      <c r="E184" s="65">
        <v>9919.09</v>
      </c>
      <c r="F184" s="66">
        <f t="shared" si="5"/>
        <v>77480.91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416</v>
      </c>
      <c r="B186" s="72" t="s">
        <v>417</v>
      </c>
      <c r="C186" s="73" t="s">
        <v>188</v>
      </c>
      <c r="D186" s="74">
        <v>-10697139</v>
      </c>
      <c r="E186" s="74">
        <v>-23173930.350000001</v>
      </c>
      <c r="F18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422</v>
      </c>
      <c r="B12" s="78" t="s">
        <v>423</v>
      </c>
      <c r="C12" s="79" t="s">
        <v>188</v>
      </c>
      <c r="D12" s="80">
        <v>3791000</v>
      </c>
      <c r="E12" s="80">
        <v>-3780962.42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188</v>
      </c>
      <c r="D14" s="55">
        <v>1259000</v>
      </c>
      <c r="E14" s="55" t="s">
        <v>44</v>
      </c>
      <c r="F14" s="57">
        <v>1259000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1854100</v>
      </c>
      <c r="E16" s="38" t="s">
        <v>44</v>
      </c>
      <c r="F16" s="39">
        <v>1854100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-595100</v>
      </c>
      <c r="E17" s="28" t="s">
        <v>44</v>
      </c>
      <c r="F17" s="66">
        <v>-595100</v>
      </c>
    </row>
    <row r="18" spans="1:6" x14ac:dyDescent="0.2">
      <c r="A18" s="52" t="s">
        <v>431</v>
      </c>
      <c r="B18" s="87" t="s">
        <v>432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2532000</v>
      </c>
      <c r="E20" s="80">
        <v>-3780962.42</v>
      </c>
      <c r="F20" s="81">
        <v>6312962.4199999999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2532000</v>
      </c>
      <c r="E21" s="80">
        <v>-3780962.42</v>
      </c>
      <c r="F21" s="81">
        <v>6312962.4199999999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-51341769</v>
      </c>
      <c r="E22" s="80">
        <v>-33435003.719999999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-51341769</v>
      </c>
      <c r="E23" s="28">
        <v>-33435003.719999999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53873769</v>
      </c>
      <c r="E24" s="80">
        <v>29654041.300000001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53873769</v>
      </c>
      <c r="E25" s="28">
        <v>29654041.300000001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2020-03-11T06:32:36Z</dcterms:created>
  <dcterms:modified xsi:type="dcterms:W3CDTF">2020-03-11T06:42:27Z</dcterms:modified>
</cp:coreProperties>
</file>